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33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3" i="1" l="1"/>
  <c r="E11" i="1"/>
  <c r="E23" i="1"/>
  <c r="E21" i="1"/>
  <c r="E19" i="1"/>
  <c r="E15" i="1"/>
  <c r="E22" i="1"/>
  <c r="E20" i="1"/>
  <c r="E18" i="1"/>
  <c r="E14" i="1"/>
  <c r="E12" i="1"/>
  <c r="E2" i="1"/>
  <c r="E3" i="1"/>
  <c r="E4" i="1"/>
  <c r="E5" i="1"/>
  <c r="E6" i="1"/>
  <c r="E7" i="1"/>
  <c r="E8" i="1"/>
  <c r="E9" i="1"/>
  <c r="E10" i="1"/>
  <c r="E31" i="1" l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<sst xmlns="http://schemas.openxmlformats.org/spreadsheetml/2006/main" count="62" uniqueCount="62">
  <si>
    <t>Наименование</t>
  </si>
  <si>
    <t>Длины в метрах</t>
  </si>
  <si>
    <t>Всего в метрах</t>
  </si>
  <si>
    <t>Цена с НДС за км</t>
  </si>
  <si>
    <t>Кабель АКВВГЭНГ 4*2,5</t>
  </si>
  <si>
    <t>225;</t>
  </si>
  <si>
    <t>Кабель АВВГ 3*4</t>
  </si>
  <si>
    <t>299;</t>
  </si>
  <si>
    <t>Кабель АКВВГ 7*2,5</t>
  </si>
  <si>
    <t>357; 3098;</t>
  </si>
  <si>
    <t>Кабель АКВВГ 5*2,5</t>
  </si>
  <si>
    <t>Кабель АКВВГ 10*4</t>
  </si>
  <si>
    <t>1 947; 1 639; 1 300;</t>
  </si>
  <si>
    <t>Кабель АКВВГ 10*2,5</t>
  </si>
  <si>
    <t>Кабель АКВВГ 14*2,5</t>
  </si>
  <si>
    <t>Кабель АКВВГ 19*2,5</t>
  </si>
  <si>
    <t>1 146;</t>
  </si>
  <si>
    <t>Кабель АКВВГ 4*2,5</t>
  </si>
  <si>
    <t>Герда- КВНГ 12*2*1,0</t>
  </si>
  <si>
    <t>124;</t>
  </si>
  <si>
    <t>Герда- КВНГ 14*2*1,0</t>
  </si>
  <si>
    <t>169;</t>
  </si>
  <si>
    <t>Герда- КВНГ 14*2*1Л</t>
  </si>
  <si>
    <t>204; 105; 126; 126; 134; 349; 350; 234;</t>
  </si>
  <si>
    <t>Герда- КВНГ 19*2*1</t>
  </si>
  <si>
    <t>155;</t>
  </si>
  <si>
    <t>Герда- КВНГ 19*2*1Л</t>
  </si>
  <si>
    <t>114; 155; 116; 123; 118; 205; 285;</t>
  </si>
  <si>
    <t>298; 301; 304; 315; 210; 330; 205;</t>
  </si>
  <si>
    <t>Герда-КВнг 2х2х1,0</t>
  </si>
  <si>
    <t>Герда-КВнг 7х2х1,0</t>
  </si>
  <si>
    <t>151;</t>
  </si>
  <si>
    <t>Герда-КВнг-FRLS 12х2х1,5</t>
  </si>
  <si>
    <t>250;</t>
  </si>
  <si>
    <t>Герда-КВнг-FRLS 14х2х1,5</t>
  </si>
  <si>
    <t>223;</t>
  </si>
  <si>
    <t>Герда-КПнг-FRHF 12х2х1,5</t>
  </si>
  <si>
    <t>144;</t>
  </si>
  <si>
    <t>Герда-КВнг 5х1,5</t>
  </si>
  <si>
    <t>104;</t>
  </si>
  <si>
    <t>КСБГнг-FRLS 2х2х1,2</t>
  </si>
  <si>
    <t>447;</t>
  </si>
  <si>
    <t>КСБГнг-FRLS 4*2*0,90</t>
  </si>
  <si>
    <t>МКЭШвнг 2х2х1,0</t>
  </si>
  <si>
    <t>248;</t>
  </si>
  <si>
    <t>Кабель КВВГнг 4х2,5</t>
  </si>
  <si>
    <t>Кабель МКВЭКбШВ 2х2х1.5</t>
  </si>
  <si>
    <t>600;</t>
  </si>
  <si>
    <t>Кабель МКВЭШВнг 1х2х0.75</t>
  </si>
  <si>
    <t>1 072;</t>
  </si>
  <si>
    <t>Кабель КСБГнг(А)FRLS 2х2х1,2</t>
  </si>
  <si>
    <t>Кабель Герда 2х2х1.0 С</t>
  </si>
  <si>
    <t>187;</t>
  </si>
  <si>
    <t>1 321; 330;</t>
  </si>
  <si>
    <t>336;</t>
  </si>
  <si>
    <t>276; 92; 108;</t>
  </si>
  <si>
    <t>760;</t>
  </si>
  <si>
    <t>1 365;</t>
  </si>
  <si>
    <t>Итого</t>
  </si>
  <si>
    <t>545;</t>
  </si>
  <si>
    <t>1 654; 1 760; 1 905; 949; 2 721; 3 002; 783;</t>
  </si>
  <si>
    <t>500;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</si>
</sst>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517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" fontId="0" fillId="0" borderId="11" xfId="0" applyNumberForma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4" fontId="0" fillId="0" borderId="17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/>
    </xf>
    <xf numFmtId="1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M21" sqref="M21"/>
    </sheetView>
  </sheetViews>
  <sheetFormatPr defaultRowHeight="15" x14ac:dyDescent="0.25"/>
  <cols>
    <col min="1" max="1" width="28.42578125" customWidth="1"/>
    <col min="2" max="2" width="36.7109375" customWidth="1"/>
    <col min="3" max="3" width="16.7109375" customWidth="1"/>
    <col min="4" max="4" width="22" customWidth="1"/>
    <col min="5" max="5" width="19.5703125" customWidth="1"/>
    <col min="7" max="7" width="9" customWidth="1"/>
  </cols>
  <sheetData>
    <row r="1" spans="1:7" x14ac:dyDescent="0.25">
      <c r="A1" s="8" t="s">
        <v>0</v>
      </c>
      <c r="B1" s="9" t="s">
        <v>1</v>
      </c>
      <c r="C1" s="9" t="s">
        <v>2</v>
      </c>
      <c r="D1" s="10" t="s">
        <v>3</v>
      </c>
      <c r="E1" s="11" t="s">
        <v>58</v>
      </c>
    </row>
    <row r="2" spans="1:7" x14ac:dyDescent="0.25">
      <c r="A2" s="12" t="s">
        <v>4</v>
      </c>
      <c r="B2" s="1" t="s">
        <v>5</v>
      </c>
      <c r="C2" s="3">
        <v>225</v>
      </c>
      <c r="D2" s="5">
        <v>18000</v>
      </c>
      <c r="E2" s="14">
        <f>D2*C2/1000</f>
        <v>4050</v>
      </c>
    </row>
    <row r="3" spans="1:7" x14ac:dyDescent="0.25">
      <c r="A3" s="12" t="s">
        <v>6</v>
      </c>
      <c r="B3" s="1" t="s">
        <v>7</v>
      </c>
      <c r="C3" s="3">
        <v>299</v>
      </c>
      <c r="D3" s="5">
        <v>11787.300000000001</v>
      </c>
      <c r="E3" s="14">
        <f t="shared" ref="E3:E31" si="0">D3*C3/1000</f>
        <v>3524.4027000000001</v>
      </c>
    </row>
    <row r="4" spans="1:7" x14ac:dyDescent="0.25">
      <c r="A4" s="12" t="s">
        <v>8</v>
      </c>
      <c r="B4" s="1" t="s">
        <v>9</v>
      </c>
      <c r="C4" s="4">
        <v>3455</v>
      </c>
      <c r="D4" s="5">
        <v>19378.197000000004</v>
      </c>
      <c r="E4" s="14">
        <f t="shared" si="0"/>
        <v>66951.670635000017</v>
      </c>
    </row>
    <row r="5" spans="1:7" x14ac:dyDescent="0.25">
      <c r="A5" s="12" t="s">
        <v>10</v>
      </c>
      <c r="B5" s="1" t="s">
        <v>59</v>
      </c>
      <c r="C5" s="3">
        <v>545</v>
      </c>
      <c r="D5" s="5">
        <v>15871.203</v>
      </c>
      <c r="E5" s="14">
        <f t="shared" si="0"/>
        <v>8649.8056350000006</v>
      </c>
    </row>
    <row r="6" spans="1:7" x14ac:dyDescent="0.25">
      <c r="A6" s="12" t="s">
        <v>11</v>
      </c>
      <c r="B6" s="1" t="s">
        <v>12</v>
      </c>
      <c r="C6" s="4">
        <v>4886</v>
      </c>
      <c r="D6" s="5">
        <v>33992.315999999999</v>
      </c>
      <c r="E6" s="14">
        <f t="shared" si="0"/>
        <v>166086.45597599997</v>
      </c>
    </row>
    <row r="7" spans="1:7" x14ac:dyDescent="0.25">
      <c r="A7" s="12" t="s">
        <v>13</v>
      </c>
      <c r="B7" s="1" t="s">
        <v>53</v>
      </c>
      <c r="C7" s="4">
        <v>1651</v>
      </c>
      <c r="D7" s="5">
        <v>25755.849000000002</v>
      </c>
      <c r="E7" s="14">
        <f t="shared" si="0"/>
        <v>42522.906698999999</v>
      </c>
    </row>
    <row r="8" spans="1:7" x14ac:dyDescent="0.25">
      <c r="A8" s="12" t="s">
        <v>14</v>
      </c>
      <c r="B8" s="1" t="s">
        <v>60</v>
      </c>
      <c r="C8" s="4">
        <v>12774</v>
      </c>
      <c r="D8" s="5">
        <v>33186.93</v>
      </c>
      <c r="E8" s="14">
        <f t="shared" si="0"/>
        <v>423929.84382000001</v>
      </c>
      <c r="G8" s="26"/>
    </row>
    <row r="9" spans="1:7" x14ac:dyDescent="0.25">
      <c r="A9" s="12" t="s">
        <v>15</v>
      </c>
      <c r="B9" s="1" t="s">
        <v>16</v>
      </c>
      <c r="C9" s="4">
        <v>1146</v>
      </c>
      <c r="D9" s="5">
        <v>44244.558000000005</v>
      </c>
      <c r="E9" s="14">
        <f t="shared" si="0"/>
        <v>50704.263468000005</v>
      </c>
    </row>
    <row r="10" spans="1:7" x14ac:dyDescent="0.25">
      <c r="A10" s="12" t="s">
        <v>17</v>
      </c>
      <c r="B10" s="1" t="s">
        <v>54</v>
      </c>
      <c r="C10" s="3">
        <v>336</v>
      </c>
      <c r="D10" s="5">
        <v>13510.368</v>
      </c>
      <c r="E10" s="14">
        <f t="shared" si="0"/>
        <v>4539.4836480000004</v>
      </c>
    </row>
    <row r="11" spans="1:7" x14ac:dyDescent="0.25">
      <c r="A11" s="12" t="s">
        <v>18</v>
      </c>
      <c r="B11" s="1" t="s">
        <v>19</v>
      </c>
      <c r="C11" s="3">
        <v>124</v>
      </c>
      <c r="D11" s="5">
        <v>393867.72617499996</v>
      </c>
      <c r="E11" s="14">
        <f>D11*C11/1000</f>
        <v>48839.598045699997</v>
      </c>
    </row>
    <row r="12" spans="1:7" x14ac:dyDescent="0.25">
      <c r="A12" s="12" t="s">
        <v>20</v>
      </c>
      <c r="B12" s="1" t="s">
        <v>21</v>
      </c>
      <c r="C12" s="3">
        <v>169</v>
      </c>
      <c r="D12" s="5">
        <v>500195.23214999988</v>
      </c>
      <c r="E12" s="14">
        <f>D12*C12/1000</f>
        <v>84532.994233349978</v>
      </c>
    </row>
    <row r="13" spans="1:7" x14ac:dyDescent="0.25">
      <c r="A13" s="12" t="s">
        <v>22</v>
      </c>
      <c r="B13" s="1" t="s">
        <v>23</v>
      </c>
      <c r="C13" s="3">
        <v>1628</v>
      </c>
      <c r="D13" s="5">
        <v>481687.66</v>
      </c>
      <c r="E13" s="14">
        <f>D13*C13/1000</f>
        <v>784187.51047999994</v>
      </c>
    </row>
    <row r="14" spans="1:7" x14ac:dyDescent="0.25">
      <c r="A14" s="12" t="s">
        <v>24</v>
      </c>
      <c r="B14" s="1" t="s">
        <v>25</v>
      </c>
      <c r="C14" s="3">
        <v>155</v>
      </c>
      <c r="D14" s="5">
        <v>720392.59287499997</v>
      </c>
      <c r="E14" s="14">
        <f>D14*C14/1000</f>
        <v>111660.85189562499</v>
      </c>
    </row>
    <row r="15" spans="1:7" ht="9" customHeight="1" x14ac:dyDescent="0.25">
      <c r="A15" s="17" t="s">
        <v>26</v>
      </c>
      <c r="B15" s="23" t="s">
        <v>27</v>
      </c>
      <c r="C15" s="20">
        <v>3079</v>
      </c>
      <c r="D15" s="16">
        <v>730250.42</v>
      </c>
      <c r="E15" s="25">
        <f>D15*C15/1000</f>
        <v>2248441.0431800005</v>
      </c>
    </row>
    <row r="16" spans="1:7" x14ac:dyDescent="0.25">
      <c r="A16" s="18"/>
      <c r="B16" s="24"/>
      <c r="C16" s="21"/>
      <c r="D16" s="16"/>
      <c r="E16" s="25"/>
    </row>
    <row r="17" spans="1:5" ht="22.5" customHeight="1" x14ac:dyDescent="0.25">
      <c r="A17" s="19"/>
      <c r="B17" s="2" t="s">
        <v>28</v>
      </c>
      <c r="C17" s="22"/>
      <c r="D17" s="16"/>
      <c r="E17" s="25"/>
    </row>
    <row r="18" spans="1:5" x14ac:dyDescent="0.25">
      <c r="A18" s="12" t="s">
        <v>29</v>
      </c>
      <c r="B18" s="1" t="s">
        <v>55</v>
      </c>
      <c r="C18" s="3">
        <v>476</v>
      </c>
      <c r="D18" s="5">
        <v>107947.56</v>
      </c>
      <c r="E18" s="14">
        <f t="shared" ref="E18:E23" si="1">D18*C18/1000</f>
        <v>51383.038560000001</v>
      </c>
    </row>
    <row r="19" spans="1:5" x14ac:dyDescent="0.25">
      <c r="A19" s="12" t="s">
        <v>30</v>
      </c>
      <c r="B19" s="1" t="s">
        <v>31</v>
      </c>
      <c r="C19" s="3">
        <v>151</v>
      </c>
      <c r="D19" s="5">
        <v>217860.117</v>
      </c>
      <c r="E19" s="14">
        <f t="shared" si="1"/>
        <v>32896.877667000001</v>
      </c>
    </row>
    <row r="20" spans="1:5" x14ac:dyDescent="0.25">
      <c r="A20" s="12" t="s">
        <v>32</v>
      </c>
      <c r="B20" s="1" t="s">
        <v>33</v>
      </c>
      <c r="C20" s="3">
        <v>250</v>
      </c>
      <c r="D20" s="5">
        <v>1932634.61</v>
      </c>
      <c r="E20" s="14">
        <f t="shared" si="1"/>
        <v>483158.65250000003</v>
      </c>
    </row>
    <row r="21" spans="1:5" x14ac:dyDescent="0.25">
      <c r="A21" s="12" t="s">
        <v>34</v>
      </c>
      <c r="B21" s="1" t="s">
        <v>35</v>
      </c>
      <c r="C21" s="3">
        <v>223</v>
      </c>
      <c r="D21" s="5">
        <v>2115213.62</v>
      </c>
      <c r="E21" s="14">
        <f t="shared" si="1"/>
        <v>471692.63726000005</v>
      </c>
    </row>
    <row r="22" spans="1:5" x14ac:dyDescent="0.25">
      <c r="A22" s="12" t="s">
        <v>36</v>
      </c>
      <c r="B22" s="1" t="s">
        <v>37</v>
      </c>
      <c r="C22" s="3">
        <v>144</v>
      </c>
      <c r="D22" s="5">
        <v>2604853.69</v>
      </c>
      <c r="E22" s="14">
        <f t="shared" si="1"/>
        <v>375098.93135999999</v>
      </c>
    </row>
    <row r="23" spans="1:5" x14ac:dyDescent="0.25">
      <c r="A23" s="12" t="s">
        <v>38</v>
      </c>
      <c r="B23" s="1" t="s">
        <v>39</v>
      </c>
      <c r="C23" s="3">
        <v>104</v>
      </c>
      <c r="D23" s="5">
        <v>19282.904500000001</v>
      </c>
      <c r="E23" s="14">
        <f t="shared" si="1"/>
        <v>2005.4220680000001</v>
      </c>
    </row>
    <row r="24" spans="1:5" x14ac:dyDescent="0.25">
      <c r="A24" s="12" t="s">
        <v>40</v>
      </c>
      <c r="B24" s="1" t="s">
        <v>41</v>
      </c>
      <c r="C24" s="3">
        <v>447</v>
      </c>
      <c r="D24" s="5">
        <v>146899.01700000002</v>
      </c>
      <c r="E24" s="14">
        <f t="shared" si="0"/>
        <v>65663.860599000007</v>
      </c>
    </row>
    <row r="25" spans="1:5" x14ac:dyDescent="0.25">
      <c r="A25" s="12" t="s">
        <v>42</v>
      </c>
      <c r="B25" s="1" t="s">
        <v>61</v>
      </c>
      <c r="C25" s="3">
        <v>500</v>
      </c>
      <c r="D25" s="5">
        <v>172409.78700000001</v>
      </c>
      <c r="E25" s="14">
        <f t="shared" si="0"/>
        <v>86204.893500000006</v>
      </c>
    </row>
    <row r="26" spans="1:5" x14ac:dyDescent="0.25">
      <c r="A26" s="12" t="s">
        <v>43</v>
      </c>
      <c r="B26" s="1" t="s">
        <v>44</v>
      </c>
      <c r="C26" s="3">
        <v>248</v>
      </c>
      <c r="D26" s="5">
        <v>45100</v>
      </c>
      <c r="E26" s="14">
        <f t="shared" si="0"/>
        <v>11184.8</v>
      </c>
    </row>
    <row r="27" spans="1:5" x14ac:dyDescent="0.25">
      <c r="A27" s="12" t="s">
        <v>45</v>
      </c>
      <c r="B27" s="1" t="s">
        <v>56</v>
      </c>
      <c r="C27" s="3">
        <v>760</v>
      </c>
      <c r="D27" s="5">
        <v>37772.03</v>
      </c>
      <c r="E27" s="14">
        <f t="shared" si="0"/>
        <v>28706.7428</v>
      </c>
    </row>
    <row r="28" spans="1:5" x14ac:dyDescent="0.25">
      <c r="A28" s="12" t="s">
        <v>46</v>
      </c>
      <c r="B28" s="1" t="s">
        <v>47</v>
      </c>
      <c r="C28" s="3">
        <v>600</v>
      </c>
      <c r="D28" s="5">
        <v>75698.460000000006</v>
      </c>
      <c r="E28" s="14">
        <f t="shared" si="0"/>
        <v>45419.076000000008</v>
      </c>
    </row>
    <row r="29" spans="1:5" x14ac:dyDescent="0.25">
      <c r="A29" s="12" t="s">
        <v>48</v>
      </c>
      <c r="B29" s="1" t="s">
        <v>49</v>
      </c>
      <c r="C29" s="4">
        <v>1072</v>
      </c>
      <c r="D29" s="5">
        <v>40513</v>
      </c>
      <c r="E29" s="14">
        <f t="shared" si="0"/>
        <v>43429.936000000002</v>
      </c>
    </row>
    <row r="30" spans="1:5" x14ac:dyDescent="0.25">
      <c r="A30" s="12" t="s">
        <v>50</v>
      </c>
      <c r="B30" s="1" t="s">
        <v>57</v>
      </c>
      <c r="C30" s="4">
        <v>1365</v>
      </c>
      <c r="D30" s="5">
        <v>170640.79</v>
      </c>
      <c r="E30" s="14">
        <f t="shared" si="0"/>
        <v>232924.67835000003</v>
      </c>
    </row>
    <row r="31" spans="1:5" ht="15.75" thickBot="1" x14ac:dyDescent="0.3">
      <c r="A31" s="13" t="s">
        <v>51</v>
      </c>
      <c r="B31" s="6" t="s">
        <v>52</v>
      </c>
      <c r="C31" s="6">
        <v>187</v>
      </c>
      <c r="D31" s="7">
        <v>134971.51999999999</v>
      </c>
      <c r="E31" s="15">
        <f t="shared" si="0"/>
        <v>25239.674239999997</v>
      </c>
    </row>
  </sheetData>
  <mergeCells count="5">
    <mergeCell ref="D15:D17"/>
    <mergeCell ref="A15:A17"/>
    <mergeCell ref="C15:C17"/>
    <mergeCell ref="B15:B16"/>
    <mergeCell ref="E15:E17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Виктор</cp:lastModifiedBy>
  <cp:lastPrinted>2017-02-09T08:22:51Z</cp:lastPrinted>
  <dcterms:created xsi:type="dcterms:W3CDTF">2016-07-26T10:19:46Z</dcterms:created>
  <dcterms:modified xsi:type="dcterms:W3CDTF">2017-02-09T08:28:18Z</dcterms:modified>
</cp:coreProperties>
</file>